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b4a8574f9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ench" sheetId="1" r:id="R47c8b72bc4e14f43"/>
    <x:sheet xmlns:r="http://schemas.openxmlformats.org/officeDocument/2006/relationships" name="Projects" sheetId="2" r:id="R69278001fb124b26"/>
    <x:sheet xmlns:r="http://schemas.openxmlformats.org/officeDocument/2006/relationships" name="Changes" sheetId="3" r:id="Rc42955700d1648e1"/>
    <x:sheet xmlns:r="http://schemas.openxmlformats.org/officeDocument/2006/relationships" name="Evidence" sheetId="4" r:id="Rd272d75702f046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#,##0"/>
    <x:numFmt numFmtId="202" formatCode="yyyy-mm-dd"/>
  </x:numFmts>
  <x:fonts count="6">
    <x:font>
      <x:sz val="11"/>
      <x:name val="Carlito"/>
    </x:font>
    <x:font>
      <x:sz val="11"/>
      <x:color rgb="FF203444"/>
      <x:name val="Arial"/>
    </x:font>
    <x:font>
      <x:b/>
      <x:sz val="16"/>
      <x:color rgb="FF162C3E"/>
      <x:name val="Arial"/>
    </x:font>
    <x:font>
      <x:b/>
      <x:sz val="11"/>
      <x:color rgb="FFFFFFFF"/>
      <x:name val="Arial"/>
    </x:font>
    <x:font>
      <x:b/>
      <x:sz val="11"/>
      <x:color rgb="FF94633D"/>
      <x:name val="Arial"/>
    </x:font>
    <x:font>
      <x:sz val="11"/>
      <x:color rgb="FF94633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2C3E"/>
      </x:patternFill>
    </x:fill>
    <x:fill>
      <x:patternFill patternType="solid">
        <x:fgColor rgb="FFFFFFFF"/>
      </x:patternFill>
    </x:fill>
    <x:fill>
      <x:patternFill patternType="solid">
        <x:fgColor rgb="FFF1F3F5"/>
      </x:patternFill>
    </x:fill>
    <x:fill>
      <x:patternFill patternType="solid">
        <x:fgColor rgb="FFFFF1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4633D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4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horizontal="right"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2" fontId="1" fillId="4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horizontal="right" vertical="top" wrapText="1"/>
    </x:xf>
    <x:xf numFmtId="202" fontId="1" fillId="4" borderId="0" xfId="0" applyNumberFormat="1" applyFont="1" applyFill="1" applyBorder="1" applyAlignment="1">
      <x:alignment horizontal="right"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5b10319b7448a" /><Relationship Type="http://schemas.openxmlformats.org/officeDocument/2006/relationships/theme" Target="/xl/theme/theme1.xml" Id="R8b0578fe220d4842" /><Relationship Type="http://schemas.openxmlformats.org/officeDocument/2006/relationships/sharedStrings" Target="/xl/sharedStrings.xml" Id="Rbb32a88e4afc496e" /><Relationship Type="http://schemas.openxmlformats.org/officeDocument/2006/relationships/worksheet" Target="/xl/worksheets/sheet1.xml" Id="R47c8b72bc4e14f43" /><Relationship Type="http://schemas.openxmlformats.org/officeDocument/2006/relationships/worksheet" Target="/xl/worksheets/sheet2.xml" Id="R69278001fb124b26" /><Relationship Type="http://schemas.openxmlformats.org/officeDocument/2006/relationships/worksheet" Target="/xl/worksheets/sheet3.xml" Id="Rc42955700d1648e1" /><Relationship Type="http://schemas.openxmlformats.org/officeDocument/2006/relationships/worksheet" Target="/xl/worksheets/sheet4.xml" Id="Rd272d75702f04697" /></Relationships>
</file>

<file path=xl/tables/table1.xml><?xml version="1.0" encoding="utf-8"?>
<x:table xmlns:x="http://schemas.openxmlformats.org/spreadsheetml/2006/main" id="1" name="ResearchTasks" displayName="ResearchTasks" ref="A7:E10" headerRowCount="1" totalsRowCount="0" totalsRowShown="0">
  <x:autoFilter ref="A7:E10"/>
  <x:tableColumns count="5">
    <x:tableColumn id="1" name="Task / 任务"/>
    <x:tableColumn id="2" name="Use the workbook / 操作"/>
    <x:tableColumn id="3" name="Example result / 示例结果"/>
    <x:tableColumn id="4" name="Steps replaced / 可省步骤"/>
    <x:tableColumn id="5" name="Record IDs / 记录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TimingTrial" displayName="TimingTrial" ref="A15:D18" headerRowCount="1" totalsRowCount="0" totalsRowShown="0">
  <x:autoFilter ref="A15:D18"/>
  <x:tableColumns count="4">
    <x:tableColumn id="1" name="Task / 任务"/>
    <x:tableColumn id="2" name="Manual minutes / 手工分钟"/>
    <x:tableColumn id="3" name="Workbook minutes / 工作簿分钟"/>
    <x:tableColumn id="4" name="Saved minutes / 节省分钟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ProjectBaseline" displayName="ProjectBaseline" ref="A6:O14" headerRowCount="1" totalsRowCount="0" totalsRowShown="0">
  <x:autoFilter ref="A6:O14"/>
  <x:tableColumns count="15">
    <x:tableColumn id="1" name="Project ID / 项目ID"/>
    <x:tableColumn id="2" name="Project / 项目"/>
    <x:tableColumn id="3" name="Country / 国家"/>
    <x:tableColumn id="4" name="Operator / 运营方"/>
    <x:tableColumn id="5" name="Output (t) / 产量吨"/>
    <x:tableColumn id="6" name="Status / 状态"/>
    <x:tableColumn id="7" name="Basis / 权益口径"/>
    <x:tableColumn id="8" name="Output definition / 产量口径"/>
    <x:tableColumn id="9" name="Period start / 期初"/>
    <x:tableColumn id="10" name="Period end / 期末"/>
    <x:tableColumn id="11" name="Disclosed / 披露日"/>
    <x:tableColumn id="12" name="Source ID / 来源"/>
    <x:tableColumn id="13" name="Notes / 英文说明"/>
    <x:tableColumn id="14" name="Chinese guidance / 中文提示"/>
    <x:tableColumn id="15" name="Project 中文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HistoricalChanges" displayName="HistoricalChanges" ref="A6:L12" headerRowCount="1" totalsRowCount="0" totalsRowShown="0">
  <x:autoFilter ref="A6:L12"/>
  <x:tableColumns count="12">
    <x:tableColumn id="1" name="Record ID / 记录"/>
    <x:tableColumn id="2" name="Project / 项目"/>
    <x:tableColumn id="3" name="Change type / 变化类别"/>
    <x:tableColumn id="4" name="Disclosed / 披露日"/>
    <x:tableColumn id="5" name="Event date / 生效日"/>
    <x:tableColumn id="6" name="Before / 变化前"/>
    <x:tableColumn id="7" name="After / 变化后"/>
    <x:tableColumn id="8" name="Research action / 研究动作"/>
    <x:tableColumn id="9" name="Caveat / 限制"/>
    <x:tableColumn id="10" name="Basis / 口径"/>
    <x:tableColumn id="11" name="Old source / 前来源"/>
    <x:tableColumn id="12" name="New source / 后来源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ChangeTypedEvidence" displayName="ChangeTypedEvidence" ref="A18:L24" headerRowCount="1" totalsRowCount="0" totalsRowShown="0">
  <x:autoFilter ref="A18:L24"/>
  <x:tableColumns count="12">
    <x:tableColumn id="1" name="Record ID / 记录"/>
    <x:tableColumn id="2" name="Old status / 前状态"/>
    <x:tableColumn id="3" name="New status / 后状态"/>
    <x:tableColumn id="4" name="Old low (t) / 前下限"/>
    <x:tableColumn id="5" name="Old high (t) / 前上限"/>
    <x:tableColumn id="6" name="New low (t) / 后下限"/>
    <x:tableColumn id="7" name="New high (t) / 后上限"/>
    <x:tableColumn id="8" name="Old disclosed / 前披露"/>
    <x:tableColumn id="9" name="Period start / 期初"/>
    <x:tableColumn id="10" name="Period end / 期末"/>
    <x:tableColumn id="11" name="Unit / 单位"/>
    <x:tableColumn id="12" name="Project ID / 项目ID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SourceEvidence" displayName="SourceEvidence" ref="A6:H17" headerRowCount="1" totalsRowCount="0" totalsRowShown="0">
  <x:autoFilter ref="A6:H17"/>
  <x:tableColumns count="8">
    <x:tableColumn id="1" name="Source ID / 来源"/>
    <x:tableColumn id="2" name="Issuer / 发行人"/>
    <x:tableColumn id="3" name="Published / 发布日"/>
    <x:tableColumn id="4" name="Checked / 核对日"/>
    <x:tableColumn id="5" name="Title / 标题"/>
    <x:tableColumn id="6" name="Locator / 定位"/>
    <x:tableColumn id="7" name="URL / 原文链接"/>
    <x:tableColumn id="8" name="Verification / 核验说明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feeecb7bb2144cd" /><Relationship Type="http://schemas.openxmlformats.org/officeDocument/2006/relationships/table" Target="/xl/tables/table2.xml" Id="Re25091a9d501468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1717f6df82114d8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4.xml" Id="R637905c5de684ccc" /><Relationship Type="http://schemas.openxmlformats.org/officeDocument/2006/relationships/table" Target="/xl/tables/table5.xml" Id="R1807b279c309474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6.xml" Id="Rb8309bb435764456" /></Relationships>
</file>

<file path=xl/worksheets/sheet1.xml><?xml version="1.0" encoding="utf-8"?>
<x:worksheet xmlns:x="http://schemas.openxmlformats.org/spreadsheetml/2006/main">
  <x:sheetPr>
    <x:tabColor rgb="FF162C3E"/>
  </x:sheetPr>
  <x:sheetViews>
    <x:sheetView showGridLines="0" workbookViewId="0"/>
  </x:sheetViews>
  <x:sheetFormatPr defaultRowHeight="15"/>
  <x:cols>
    <x:col min="1" max="1" width="13.75" hidden="0" customWidth="1"/>
    <x:col min="2" max="2" width="36.25" hidden="0" customWidth="1"/>
    <x:col min="3" max="3" width="50" hidden="0" customWidth="1"/>
    <x:col min="4" max="4" width="51.25" hidden="0" customWidth="1"/>
    <x:col min="5" max="5" width="33.75" hidden="0" customWidth="1"/>
  </x:cols>
  <x:sheetData>
    <x:row r="1" ht="24" customHeight="1">
      <x:c r="A1" s="2"/>
      <x:c r="B1" s="2"/>
      <x:c r="C1" s="2"/>
      <x:c r="D1" s="2"/>
      <x:c r="E1" s="2"/>
    </x:row>
    <x:row r="2" ht="34" customHeight="1">
      <x:c r="A2" s="3" t="str">
        <x:v>Copper research workbench / 铜研究工作台</x:v>
      </x:c>
      <x:c r="B2" s="2"/>
      <x:c r="C2" s="2"/>
      <x:c r="D2" s="2"/>
      <x:c r="E2" s="2"/>
    </x:row>
    <x:row r="3" ht="24" customHeight="1">
      <x:c r="A3" s="2" t="str">
        <x:v>Public research sample. Prepared 14 October 2026. FY2025 baseline and retrospective disclosures from May 2025 to January 2026.</x:v>
      </x:c>
      <x:c r="B3" s="2"/>
      <x:c r="C3" s="2"/>
      <x:c r="D3" s="2"/>
      <x:c r="E3" s="2"/>
    </x:row>
    <x:row r="4" ht="24" customHeight="1">
      <x:c r="A4" s="4"/>
      <x:c r="B4" s="4"/>
      <x:c r="C4" s="4"/>
      <x:c r="D4" s="4"/>
      <x:c r="E4" s="4"/>
    </x:row>
    <x:row r="5" ht="24" customHeight="1">
      <x:c r="A5" s="2" t="str">
        <x:v>Start with a task below. Each result points to stable record IDs. / 按任务筛选，再核对记录与原始来源。</x:v>
      </x:c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42" customHeight="1">
      <x:c r="A7" s="13" t="str">
        <x:v>Task / 任务</x:v>
      </x:c>
      <x:c r="B7" s="14" t="str">
        <x:v>Use the workbook / 操作</x:v>
      </x:c>
      <x:c r="C7" s="14" t="str">
        <x:v>Example result / 示例结果</x:v>
      </x:c>
      <x:c r="D7" s="14" t="str">
        <x:v>Steps replaced / 可省步骤</x:v>
      </x:c>
      <x:c r="E7" s="15" t="str">
        <x:v>Record IDs / 记录</x:v>
      </x:c>
    </x:row>
    <x:row r="8" ht="110" customHeight="1">
      <x:c r="A8" s="18" t="str">
        <x:v>1. Filter baseline</x:v>
      </x:c>
      <x:c r="B8" s="18" t="str">
        <x:v>Projects: filter Country = ZM and Status = Preliminary. Read the basis and notes before using output.
筛选赞比亚与初步数据，先核对口径。</x:v>
      </x:c>
      <x:c r="C8" s="18" t="str">
        <x:v>Kansanshi: 181,000 t. Sentinel: 189,000 t. Both are preliminary FY2025 project figures from B03.</x:v>
      </x:c>
      <x:c r="D8" s="18" t="str">
        <x:v>Removes retyping the issuer table, converting kt to t, and rebuilding the country/status filter. The source still needs review.</x:v>
      </x:c>
      <x:c r="E8" s="18" t="str">
        <x:v>kansanshi
sentinel
Source B03</x:v>
      </x:c>
    </x:row>
    <x:row r="9" ht="110" customHeight="1">
      <x:c r="A9" s="19" t="str">
        <x:v>2. Follow guidance history</x:v>
      </x:c>
      <x:c r="B9" s="19" t="str">
        <x:v>Changes: filter Project = Kamoa-Kakula for withdrawal/reinstatement. Then filter Las Bambas for the range-to-point revision.
保留撤回节点与恢复节点，勿填零或算中点增量。</x:v>
      </x:c>
      <x:c r="C9" s="19" t="str">
        <x:v>CU-001: 520,000–580,000 t withdrawn. CU-003: 370,000–420,000 t reinstated. CU-005: 360,000–400,000 t changed to a 400,000 t point.</x:v>
      </x:c>
      <x:c r="D9" s="19" t="str">
        <x:v>Removes searching multiple releases for the previous state, aligning disclosure dates, and re-entering before/after ranges.</x:v>
      </x:c>
      <x:c r="E9" s="19" t="str">
        <x:v>CU-001 / CU-003 / CU-005
Sources C01–C05</x:v>
      </x:c>
    </x:row>
    <x:row r="10" ht="110" customHeight="1">
      <x:c r="A10" s="18" t="str">
        <x:v>3. Separate operating events</x:v>
      </x:c>
      <x:c r="B10" s="18" t="str">
        <x:v>Changes: compare Transport resumed, Partial restart and Commercial production. Read the event and disclosure dates separately.
运输、局部复产与商业生产分别跟踪。</x:v>
      </x:c>
      <x:c r="C10" s="18" t="str">
        <x:v>CU-004: Las Bambas transport resumed while production continued. CU-002: western Kakula mining restarted. CU-006: Kansanshi S3 commercial production began.</x:v>
      </x:c>
      <x:c r="D10" s="18" t="str">
        <x:v>Removes rebuilding the event chronology and matching events to scope notes. These events do not support an inferred lost-tonnage total.</x:v>
      </x:c>
      <x:c r="E10" s="18" t="str">
        <x:v>CU-004 / CU-002 / CU-006
Sources C01 / C03 / C04 / B03</x:v>
      </x:c>
    </x:row>
    <x:row r="11" ht="24" customHeight="1">
      <x:c r="A11" s="2"/>
      <x:c r="B11" s="2"/>
      <x:c r="C11" s="2"/>
      <x:c r="D11" s="2"/>
      <x:c r="E11" s="2"/>
    </x:row>
    <x:row r="12" ht="24" customHeight="1">
      <x:c r="A12" s="20" t="str">
        <x:v>Timing trial / 用时实测</x:v>
      </x:c>
      <x:c r="B12" s="2"/>
      <x:c r="C12" s="2"/>
      <x:c r="D12" s="2"/>
      <x:c r="E12" s="2"/>
    </x:row>
    <x:row r="13" ht="24" customHeight="1">
      <x:c r="A13" s="2" t="str">
        <x:v>Enter measured minutes for the same task and source coverage. Amber cells are editable. Negative savings remain visible.</x:v>
      </x:c>
      <x:c r="B13" s="2"/>
      <x:c r="C13" s="2"/>
      <x:c r="D13" s="2"/>
      <x:c r="E13" s="2"/>
    </x:row>
    <x:row r="14" ht="24" customHeight="1">
      <x:c r="A14" s="2"/>
      <x:c r="B14" s="2"/>
      <x:c r="C14" s="2"/>
      <x:c r="D14" s="2"/>
      <x:c r="E14" s="2"/>
    </x:row>
    <x:row r="15" ht="42" customHeight="1">
      <x:c r="A15" s="13" t="str">
        <x:v>Task / 任务</x:v>
      </x:c>
      <x:c r="B15" s="14" t="str">
        <x:v>Manual minutes / 手工分钟</x:v>
      </x:c>
      <x:c r="C15" s="14" t="str">
        <x:v>Workbook minutes / 工作簿分钟</x:v>
      </x:c>
      <x:c r="D15" s="15" t="str">
        <x:v>Saved minutes / 节省分钟</x:v>
      </x:c>
      <x:c r="E15" s="2"/>
    </x:row>
    <x:row r="16" ht="28" customHeight="1">
      <x:c r="A16" s="18" t="str">
        <x:v>Task 1</x:v>
      </x:c>
      <x:c r="B16" s="22"/>
      <x:c r="C16" s="22"/>
      <x:c r="D16" s="23" t="str">
        <x:f>IF(AND(ISNUMBER(B16),ISNUMBER(C16)),B16-C16,"")</x:f>
      </x:c>
      <x:c r="E16" s="2"/>
    </x:row>
    <x:row r="17" ht="28" customHeight="1">
      <x:c r="A17" s="19" t="str">
        <x:v>Task 2</x:v>
      </x:c>
      <x:c r="B17" s="22"/>
      <x:c r="C17" s="22"/>
      <x:c r="D17" s="23" t="str">
        <x:f>IF(AND(ISNUMBER(B17),ISNUMBER(C17)),B17-C17,"")</x:f>
      </x:c>
      <x:c r="E17" s="2"/>
    </x:row>
    <x:row r="18" ht="28" customHeight="1">
      <x:c r="A18" s="18" t="str">
        <x:v>Task 3</x:v>
      </x:c>
      <x:c r="B18" s="22"/>
      <x:c r="C18" s="22"/>
      <x:c r="D18" s="23" t="str">
        <x:f>IF(AND(ISNUMBER(B18),ISNUMBER(C18)),B18-C18,"")</x:f>
      </x:c>
      <x:c r="E18" s="2"/>
    </x:row>
    <x:row r="19" ht="24" customHeight="1">
      <x:c r="A19" s="2"/>
      <x:c r="B19" s="2"/>
      <x:c r="C19" s="2"/>
      <x:c r="D19" s="2"/>
      <x:c r="E19" s="2"/>
    </x:row>
    <x:row r="20" ht="24" customHeight="1">
      <x:c r="A20" s="2" t="str">
        <x:v>Savings measurement has not yet been conducted. / 尚未开展节省时间实测。</x:v>
      </x:c>
      <x:c r="B20" s="2"/>
      <x:c r="C20" s="2"/>
      <x:c r="D20" s="2"/>
      <x:c r="E20" s="2"/>
    </x:row>
    <x:row r="21" ht="24" customHeight="1">
      <x:c r="A21" s="2" t="str">
        <x:v>Scope: selected historical cases, not exhaustive monitoring or an October 2026 update. No aggregate output or project ranking.</x:v>
      </x:c>
      <x:c r="B21" s="2"/>
      <x:c r="C21" s="2"/>
      <x:c r="D21" s="2"/>
      <x:c r="E21" s="2"/>
    </x:row>
    <x:row r="22" ht="24" customHeight="1">
      <x:c r="A22" s="2" t="str">
        <x:v>Blank dates mean not disclosed. A withdrawn numeric range stays blank. Different output bases remain visible in Projects.</x:v>
      </x:c>
      <x:c r="B22" s="2"/>
      <x:c r="C22" s="2"/>
      <x:c r="D22" s="2"/>
      <x:c r="E22" s="2"/>
    </x:row>
    <x:row r="23" ht="24" customHeight="1">
      <x:c r="A23" s="2"/>
      <x:c r="B23" s="2"/>
      <x:c r="C23" s="2"/>
      <x:c r="D23" s="2"/>
      <x:c r="E23" s="2"/>
    </x:row>
  </x:sheetData>
  <x:pageMargins left="0.7" right="0.7" top="0.75" bottom="0.75" header="0.3" footer="0.3"/>
  <x:tableParts count="2">
    <x:tablePart xmlns:r="http://schemas.openxmlformats.org/officeDocument/2006/relationships" r:id="Rcfeeecb7bb2144cd"/>
    <x:tablePart xmlns:r="http://schemas.openxmlformats.org/officeDocument/2006/relationships" r:id="Re25091a9d501468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10.630000114440918" hidden="0" customWidth="1"/>
    <x:col min="4" max="4" width="23.1299991607666" hidden="0" customWidth="1"/>
    <x:col min="5" max="5" width="18.1299991607666" hidden="0" customWidth="1"/>
    <x:col min="6" max="6" width="18.1299991607666" hidden="0" customWidth="1"/>
    <x:col min="7" max="7" width="16.25" hidden="0" customWidth="1"/>
    <x:col min="8" max="8" width="25" hidden="0" customWidth="1"/>
    <x:col min="9" max="9" width="16.25" hidden="0" customWidth="1"/>
    <x:col min="10" max="10" width="16.25" hidden="0" customWidth="1"/>
    <x:col min="11" max="11" width="16.25" hidden="0" customWidth="1"/>
    <x:col min="12" max="12" width="11.25" hidden="0" customWidth="1"/>
    <x:col min="13" max="13" width="53.75" hidden="0" customWidth="1"/>
    <x:col min="14" max="14" width="43.75" hidden="0" customWidth="1"/>
    <x:col min="15" max="15" width="16.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4" customHeight="1">
      <x:c r="A2" s="3" t="str">
        <x:v>FY2025 copper project baseline / 铜项目年度基线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2" t="str">
        <x:v>Eight selected projects. Output is on a 100% project basis. Preserve preliminary figures and differing production boundaries.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42" customHeight="1">
      <x:c r="A6" s="13" t="str">
        <x:v>Project ID / 项目ID</x:v>
      </x:c>
      <x:c r="B6" s="14" t="str">
        <x:v>Project / 项目</x:v>
      </x:c>
      <x:c r="C6" s="14" t="str">
        <x:v>Country / 国家</x:v>
      </x:c>
      <x:c r="D6" s="14" t="str">
        <x:v>Operator / 运营方</x:v>
      </x:c>
      <x:c r="E6" s="14" t="str">
        <x:v>Output (t) / 产量吨</x:v>
      </x:c>
      <x:c r="F6" s="14" t="str">
        <x:v>Status / 状态</x:v>
      </x:c>
      <x:c r="G6" s="14" t="str">
        <x:v>Basis / 权益口径</x:v>
      </x:c>
      <x:c r="H6" s="14" t="str">
        <x:v>Output definition / 产量口径</x:v>
      </x:c>
      <x:c r="I6" s="14" t="str">
        <x:v>Period start / 期初</x:v>
      </x:c>
      <x:c r="J6" s="14" t="str">
        <x:v>Period end / 期末</x:v>
      </x:c>
      <x:c r="K6" s="14" t="str">
        <x:v>Disclosed / 披露日</x:v>
      </x:c>
      <x:c r="L6" s="14" t="str">
        <x:v>Source ID / 来源</x:v>
      </x:c>
      <x:c r="M6" s="14" t="str">
        <x:v>Notes / 英文说明</x:v>
      </x:c>
      <x:c r="N6" s="14" t="str">
        <x:v>Chinese guidance / 中文提示</x:v>
      </x:c>
      <x:c r="O6" s="15" t="str">
        <x:v>Project 中文</x:v>
      </x:c>
    </x:row>
    <x:row r="7" ht="48" customHeight="1">
      <x:c r="A7" s="18" t="str">
        <x:v>las-bambas</x:v>
      </x:c>
      <x:c r="B7" s="18" t="str">
        <x:v>Las Bambas</x:v>
      </x:c>
      <x:c r="C7" s="18" t="str">
        <x:v>PE</x:v>
      </x:c>
      <x:c r="D7" s="18" t="str">
        <x:v>MMG</x:v>
      </x:c>
      <x:c r="E7" s="27" t="n">
        <x:v>410834</x:v>
      </x:c>
      <x:c r="F7" s="18" t="str">
        <x:v>Reported</x:v>
      </x:c>
      <x:c r="G7" s="18" t="str">
        <x:v>100% project</x:v>
      </x:c>
      <x:c r="H7" s="18" t="str">
        <x:v>Concentrate copper</x:v>
      </x:c>
      <x:c r="I7" s="31" t="d">
        <x:v>2025-01-01T00:00:00.000Z</x:v>
      </x:c>
      <x:c r="J7" s="31" t="d">
        <x:v>2025-12-31T00:00:00.000Z</x:v>
      </x:c>
      <x:c r="K7" s="31" t="d">
        <x:v>2026-01-22T00:00:00.000Z</x:v>
      </x:c>
      <x:c r="L7" s="18" t="str">
        <x:v>B01</x:v>
      </x:c>
      <x:c r="M7" s="18" t="str">
        <x:v>Copper contained in concentrate, full year, 100% project.</x:v>
      </x:c>
      <x:c r="N7" s="18" t="str">
        <x:v>精矿含铜，全年，100%项目。</x:v>
      </x:c>
      <x:c r="O7" s="18" t="str">
        <x:v>拉斯邦巴斯</x:v>
      </x:c>
    </x:row>
    <x:row r="8" ht="48" customHeight="1">
      <x:c r="A8" s="19" t="str">
        <x:v>kamoa-kakula</x:v>
      </x:c>
      <x:c r="B8" s="19" t="str">
        <x:v>Kamoa-Kakula</x:v>
      </x:c>
      <x:c r="C8" s="19" t="str">
        <x:v>CD</x:v>
      </x:c>
      <x:c r="D8" s="19" t="str">
        <x:v>Kamoa Copper</x:v>
      </x:c>
      <x:c r="E8" s="28" t="n">
        <x:v>385808</x:v>
      </x:c>
      <x:c r="F8" s="19" t="str">
        <x:v>Reported</x:v>
      </x:c>
      <x:c r="G8" s="19" t="str">
        <x:v>100% project</x:v>
      </x:c>
      <x:c r="H8" s="19" t="str">
        <x:v>Concentrate copper</x:v>
      </x:c>
      <x:c r="I8" s="32" t="d">
        <x:v>2025-01-01T00:00:00.000Z</x:v>
      </x:c>
      <x:c r="J8" s="32" t="d">
        <x:v>2025-12-31T00:00:00.000Z</x:v>
      </x:c>
      <x:c r="K8" s="32" t="d">
        <x:v>2026-01-15T00:00:00.000Z</x:v>
      </x:c>
      <x:c r="L8" s="19" t="str">
        <x:v>B02</x:v>
      </x:c>
      <x:c r="M8" s="19" t="str">
        <x:v>Phases 1–3 concentrators only. Excludes 3,030 t from the slag concentrator; issuer total is 388,838 t.</x:v>
      </x:c>
      <x:c r="N8" s="19" t="str">
        <x:v>仅一期至三期选厂；不含渣选回收3,030吨。公告总量388,838吨另有边界。</x:v>
      </x:c>
      <x:c r="O8" s="19" t="str">
        <x:v>卡莫阿—卡库拉</x:v>
      </x:c>
    </x:row>
    <x:row r="9" ht="48" customHeight="1">
      <x:c r="A9" s="18" t="str">
        <x:v>kansanshi</x:v>
      </x:c>
      <x:c r="B9" s="18" t="str">
        <x:v>Kansanshi</x:v>
      </x:c>
      <x:c r="C9" s="18" t="str">
        <x:v>ZM</x:v>
      </x:c>
      <x:c r="D9" s="18" t="str">
        <x:v>First Quantum</x:v>
      </x:c>
      <x:c r="E9" s="27" t="n">
        <x:v>181000</x:v>
      </x:c>
      <x:c r="F9" s="18" t="str">
        <x:v>Preliminary</x:v>
      </x:c>
      <x:c r="G9" s="18" t="str">
        <x:v>100% project</x:v>
      </x:c>
      <x:c r="H9" s="18" t="str">
        <x:v>Project copper output</x:v>
      </x:c>
      <x:c r="I9" s="31" t="d">
        <x:v>2025-01-01T00:00:00.000Z</x:v>
      </x:c>
      <x:c r="J9" s="31" t="d">
        <x:v>2025-12-31T00:00:00.000Z</x:v>
      </x:c>
      <x:c r="K9" s="31" t="d">
        <x:v>2026-01-15T00:00:00.000Z</x:v>
      </x:c>
      <x:c r="L9" s="18" t="str">
        <x:v>B03</x:v>
      </x:c>
      <x:c r="M9" s="18" t="str">
        <x:v>Preliminary output, reported as 181 kt, including S3. Not replaced with later final results.</x:v>
      </x:c>
      <x:c r="N9" s="18" t="str">
        <x:v>初步产量；原文为181千吨，含S3贡献。未用后续终值替代。</x:v>
      </x:c>
      <x:c r="O9" s="18" t="str">
        <x:v>坎桑希</x:v>
      </x:c>
    </x:row>
    <x:row r="10" ht="48" customHeight="1">
      <x:c r="A10" s="19" t="str">
        <x:v>sentinel</x:v>
      </x:c>
      <x:c r="B10" s="19" t="str">
        <x:v>Sentinel</x:v>
      </x:c>
      <x:c r="C10" s="19" t="str">
        <x:v>ZM</x:v>
      </x:c>
      <x:c r="D10" s="19" t="str">
        <x:v>First Quantum</x:v>
      </x:c>
      <x:c r="E10" s="28" t="n">
        <x:v>189000</x:v>
      </x:c>
      <x:c r="F10" s="19" t="str">
        <x:v>Preliminary</x:v>
      </x:c>
      <x:c r="G10" s="19" t="str">
        <x:v>100% project</x:v>
      </x:c>
      <x:c r="H10" s="19" t="str">
        <x:v>Project copper output</x:v>
      </x:c>
      <x:c r="I10" s="32" t="d">
        <x:v>2025-01-01T00:00:00.000Z</x:v>
      </x:c>
      <x:c r="J10" s="32" t="d">
        <x:v>2025-12-31T00:00:00.000Z</x:v>
      </x:c>
      <x:c r="K10" s="32" t="d">
        <x:v>2026-01-15T00:00:00.000Z</x:v>
      </x:c>
      <x:c r="L10" s="19" t="str">
        <x:v>B03</x:v>
      </x:c>
      <x:c r="M10" s="19" t="str">
        <x:v>Preliminary output, reported as 189 kt. Excludes Enterprise nickel.</x:v>
      </x:c>
      <x:c r="N10" s="19" t="str">
        <x:v>初步产量；原文为189千吨；不含Enterprise镍。</x:v>
      </x:c>
      <x:c r="O10" s="19" t="str">
        <x:v>哨兵</x:v>
      </x:c>
    </x:row>
    <x:row r="11" ht="48" customHeight="1">
      <x:c r="A11" s="18" t="str">
        <x:v>candelaria</x:v>
      </x:c>
      <x:c r="B11" s="18" t="str">
        <x:v>Candelaria</x:v>
      </x:c>
      <x:c r="C11" s="18" t="str">
        <x:v>CL</x:v>
      </x:c>
      <x:c r="D11" s="18" t="str">
        <x:v>Lundin Mining</x:v>
      </x:c>
      <x:c r="E11" s="27" t="n">
        <x:v>145471</x:v>
      </x:c>
      <x:c r="F11" s="18" t="str">
        <x:v>Reported</x:v>
      </x:c>
      <x:c r="G11" s="18" t="str">
        <x:v>100% project</x:v>
      </x:c>
      <x:c r="H11" s="18" t="str">
        <x:v>Project copper output</x:v>
      </x:c>
      <x:c r="I11" s="31" t="d">
        <x:v>2025-01-01T00:00:00.000Z</x:v>
      </x:c>
      <x:c r="J11" s="31" t="d">
        <x:v>2025-12-31T00:00:00.000Z</x:v>
      </x:c>
      <x:c r="K11" s="31" t="d">
        <x:v>2026-02-19T00:00:00.000Z</x:v>
      </x:c>
      <x:c r="L11" s="18" t="str">
        <x:v>B04</x:v>
      </x:c>
      <x:c r="M11" s="18" t="str">
        <x:v>Issuer explicitly reports 100% production; do not multiply by Lundin’s 80% ownership.</x:v>
      </x:c>
      <x:c r="N11" s="18" t="str">
        <x:v>原文明确100%口径；不乘Lundin的80%权益。</x:v>
      </x:c>
      <x:c r="O11" s="18" t="str">
        <x:v>坎德拉里亚</x:v>
      </x:c>
    </x:row>
    <x:row r="12" ht="48" customHeight="1">
      <x:c r="A12" s="19" t="str">
        <x:v>caserones</x:v>
      </x:c>
      <x:c r="B12" s="19" t="str">
        <x:v>Caserones</x:v>
      </x:c>
      <x:c r="C12" s="19" t="str">
        <x:v>CL</x:v>
      </x:c>
      <x:c r="D12" s="19" t="str">
        <x:v>Lundin Mining</x:v>
      </x:c>
      <x:c r="E12" s="28" t="n">
        <x:v>132881</x:v>
      </x:c>
      <x:c r="F12" s="19" t="str">
        <x:v>Reported</x:v>
      </x:c>
      <x:c r="G12" s="19" t="str">
        <x:v>100% project</x:v>
      </x:c>
      <x:c r="H12" s="19" t="str">
        <x:v>Project copper output</x:v>
      </x:c>
      <x:c r="I12" s="32" t="d">
        <x:v>2025-01-01T00:00:00.000Z</x:v>
      </x:c>
      <x:c r="J12" s="32" t="d">
        <x:v>2025-12-31T00:00:00.000Z</x:v>
      </x:c>
      <x:c r="K12" s="32" t="d">
        <x:v>2026-02-19T00:00:00.000Z</x:v>
      </x:c>
      <x:c r="L12" s="19" t="str">
        <x:v>B04</x:v>
      </x:c>
      <x:c r="M12" s="19" t="str">
        <x:v>Issuer explicitly reports 100% production; do not multiply by Lundin’s 70% ownership.</x:v>
      </x:c>
      <x:c r="N12" s="19" t="str">
        <x:v>原文明确100%口径；不乘Lundin的70%权益。</x:v>
      </x:c>
      <x:c r="O12" s="19" t="str">
        <x:v>卡塞罗内斯</x:v>
      </x:c>
    </x:row>
    <x:row r="13" ht="48" customHeight="1">
      <x:c r="A13" s="18" t="str">
        <x:v>centinela</x:v>
      </x:c>
      <x:c r="B13" s="18" t="str">
        <x:v>Centinela</x:v>
      </x:c>
      <x:c r="C13" s="18" t="str">
        <x:v>CL</x:v>
      </x:c>
      <x:c r="D13" s="18" t="str">
        <x:v>Antofagasta</x:v>
      </x:c>
      <x:c r="E13" s="27" t="n">
        <x:v>240400</x:v>
      </x:c>
      <x:c r="F13" s="18" t="str">
        <x:v>Reported</x:v>
      </x:c>
      <x:c r="G13" s="18" t="str">
        <x:v>100% project</x:v>
      </x:c>
      <x:c r="H13" s="18" t="str">
        <x:v>Project copper output</x:v>
      </x:c>
      <x:c r="I13" s="31" t="d">
        <x:v>2025-01-01T00:00:00.000Z</x:v>
      </x:c>
      <x:c r="J13" s="31" t="d">
        <x:v>2025-12-31T00:00:00.000Z</x:v>
      </x:c>
      <x:c r="K13" s="31"/>
      <x:c r="L13" s="18" t="str">
        <x:v>B05</x:v>
      </x:c>
      <x:c r="M13" s="18" t="str">
        <x:v>Concentrate copper plus cathodes. Do not add child facilities. Page publication date not stated.</x:v>
      </x:c>
      <x:c r="N13" s="18" t="str">
        <x:v>精矿含铜与阴极铜合计；不再叠加子设施。网页未载发布日期。</x:v>
      </x:c>
      <x:c r="O13" s="18" t="str">
        <x:v>森蒂内拉</x:v>
      </x:c>
    </x:row>
    <x:row r="14" ht="48" customHeight="1">
      <x:c r="A14" s="19" t="str">
        <x:v>los-pelambres</x:v>
      </x:c>
      <x:c r="B14" s="19" t="str">
        <x:v>Los Pelambres</x:v>
      </x:c>
      <x:c r="C14" s="19" t="str">
        <x:v>CL</x:v>
      </x:c>
      <x:c r="D14" s="19" t="str">
        <x:v>Antofagasta</x:v>
      </x:c>
      <x:c r="E14" s="28" t="n">
        <x:v>295300</x:v>
      </x:c>
      <x:c r="F14" s="19" t="str">
        <x:v>Reported</x:v>
      </x:c>
      <x:c r="G14" s="19" t="str">
        <x:v>100% project</x:v>
      </x:c>
      <x:c r="H14" s="19" t="str">
        <x:v>Concentrate copper</x:v>
      </x:c>
      <x:c r="I14" s="32" t="d">
        <x:v>2025-01-01T00:00:00.000Z</x:v>
      </x:c>
      <x:c r="J14" s="32" t="d">
        <x:v>2025-12-31T00:00:00.000Z</x:v>
      </x:c>
      <x:c r="K14" s="32"/>
      <x:c r="L14" s="19" t="str">
        <x:v>B06</x:v>
      </x:c>
      <x:c r="M14" s="19" t="str">
        <x:v>Full-project annual copper output; do not scale by 60% ownership. Page publication date not stated.</x:v>
      </x:c>
      <x:c r="N14" s="19" t="str">
        <x:v>项目全年铜产量；不按60%权益缩放。网页未载发布日期。</x:v>
      </x:c>
      <x:c r="O14" s="19" t="str">
        <x:v>洛斯佩兰布雷斯</x:v>
      </x:c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</x:sheetData>
  <x:pageMargins left="0.7" right="0.7" top="0.75" bottom="0.75" header="0.3" footer="0.3"/>
  <x:tableParts count="1">
    <x:tablePart xmlns:r="http://schemas.openxmlformats.org/officeDocument/2006/relationships" r:id="R1717f6df82114d8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.130000114440918" hidden="0" customWidth="1"/>
    <x:col min="2" max="2" width="21.8799991607666" hidden="0" customWidth="1"/>
    <x:col min="3" max="3" width="25" hidden="0" customWidth="1"/>
    <x:col min="4" max="4" width="16.25" hidden="0" customWidth="1"/>
    <x:col min="5" max="5" width="16.25" hidden="0" customWidth="1"/>
    <x:col min="6" max="6" width="45" hidden="0" customWidth="1"/>
    <x:col min="7" max="7" width="45" hidden="0" customWidth="1"/>
    <x:col min="8" max="8" width="52.5" hidden="0" customWidth="1"/>
    <x:col min="9" max="9" width="55" hidden="0" customWidth="1"/>
    <x:col min="10" max="10" width="45" hidden="0" customWidth="1"/>
    <x:col min="11" max="11" width="16.25" hidden="0" customWidth="1"/>
    <x:col min="12" max="12" width="16.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3" t="str">
        <x:v>Historical copper changes / 铜项目历史变化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" t="str">
        <x:v>Six selected transitions. Disclosed May 2025–January 2026. Retrospective cases, not a current-month or exhaustive change feed.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2" customHeight="1">
      <x:c r="A6" s="13" t="str">
        <x:v>Record ID / 记录</x:v>
      </x:c>
      <x:c r="B6" s="14" t="str">
        <x:v>Project / 项目</x:v>
      </x:c>
      <x:c r="C6" s="14" t="str">
        <x:v>Change type / 变化类别</x:v>
      </x:c>
      <x:c r="D6" s="14" t="str">
        <x:v>Disclosed / 披露日</x:v>
      </x:c>
      <x:c r="E6" s="14" t="str">
        <x:v>Event date / 生效日</x:v>
      </x:c>
      <x:c r="F6" s="14" t="str">
        <x:v>Before / 变化前</x:v>
      </x:c>
      <x:c r="G6" s="14" t="str">
        <x:v>After / 变化后</x:v>
      </x:c>
      <x:c r="H6" s="14" t="str">
        <x:v>Research action / 研究动作</x:v>
      </x:c>
      <x:c r="I6" s="14" t="str">
        <x:v>Caveat / 限制</x:v>
      </x:c>
      <x:c r="J6" s="14" t="str">
        <x:v>Basis / 口径</x:v>
      </x:c>
      <x:c r="K6" s="14" t="str">
        <x:v>Old source / 前来源</x:v>
      </x:c>
      <x:c r="L6" s="15" t="str">
        <x:v>New source / 后来源</x:v>
      </x:c>
    </x:row>
    <x:row r="7" ht="56" customHeight="1">
      <x:c r="A7" s="18" t="str">
        <x:v>CU-001</x:v>
      </x:c>
      <x:c r="B7" s="18" t="str">
        <x:v>Kamoa-Kakula</x:v>
      </x:c>
      <x:c r="C7" s="18" t="str">
        <x:v>Guidance withdrawn</x:v>
      </x:c>
      <x:c r="D7" s="31" t="d">
        <x:v>2025-05-26T00:00:00.000Z</x:v>
      </x:c>
      <x:c r="E7" s="31"/>
      <x:c r="F7" s="18" t="str">
        <x:v>Annual guidance of 520,000–580,000 t</x:v>
      </x:c>
      <x:c r="G7" s="18" t="str">
        <x:v>Annual guidance withdrawn; no numeric replacement</x:v>
      </x:c>
      <x:c r="H7" s="18" t="str">
        <x:v>Mark guidance withdrawn, retain the old range as history, and leave the replacement numeric fields blank.</x:v>
      </x:c>
      <x:c r="I7" s="18" t="str">
        <x:v>Withdrawal is neither zero output nor a loss of 520,000–580,000 t.</x:v>
      </x:c>
      <x:c r="J7" s="18" t="str">
        <x:v>Copper in concentrate; 100% project; before refining losses and payability deductions</x:v>
      </x:c>
      <x:c r="K7" s="18" t="str">
        <x:v>C05</x:v>
      </x:c>
      <x:c r="L7" s="18" t="str">
        <x:v>C03</x:v>
      </x:c>
    </x:row>
    <x:row r="8" ht="56" customHeight="1">
      <x:c r="A8" s="19" t="str">
        <x:v>CU-002</x:v>
      </x:c>
      <x:c r="B8" s="19" t="str">
        <x:v>Kamoa-Kakula</x:v>
      </x:c>
      <x:c r="C8" s="19" t="str">
        <x:v>Partial restart</x:v>
      </x:c>
      <x:c r="D8" s="32" t="d">
        <x:v>2025-06-11T00:00:00.000Z</x:v>
      </x:c>
      <x:c r="E8" s="32" t="d">
        <x:v>2025-06-07T00:00:00.000Z</x:v>
      </x:c>
      <x:c r="F8" s="19" t="str">
        <x:v>Underground mining at Kakula suspended</x:v>
      </x:c>
      <x:c r="G8" s="19" t="str">
        <x:v>Western-side mining restarted; eastern work remained</x:v>
      </x:c>
      <x:c r="H8" s="19" t="str">
        <x:v>Update the operating status to a western-side restart and keep eastern access and dewatering on the watchlist.</x:v>
      </x:c>
      <x:c r="I8" s="19" t="str">
        <x:v>Not a restart of the entire complex. No tonnage loss is inferred.</x:v>
      </x:c>
      <x:c r="J8" s="19" t="str">
        <x:v>Kakula western underground mining area; not the entire Kamoa-Kakula complex</x:v>
      </x:c>
      <x:c r="K8" s="19" t="str">
        <x:v>C03</x:v>
      </x:c>
      <x:c r="L8" s="19" t="str">
        <x:v>C04</x:v>
      </x:c>
    </x:row>
    <x:row r="9" ht="56" customHeight="1">
      <x:c r="A9" s="18" t="str">
        <x:v>CU-003</x:v>
      </x:c>
      <x:c r="B9" s="18" t="str">
        <x:v>Kamoa-Kakula</x:v>
      </x:c>
      <x:c r="C9" s="18" t="str">
        <x:v>Guidance reinstated</x:v>
      </x:c>
      <x:c r="D9" s="31" t="d">
        <x:v>2025-06-11T00:00:00.000Z</x:v>
      </x:c>
      <x:c r="E9" s="31"/>
      <x:c r="F9" s="18" t="str">
        <x:v>Annual guidance withdrawn; no active numeric range</x:v>
      </x:c>
      <x:c r="G9" s="18" t="str">
        <x:v>Annual guidance reinstated at 370,000–420,000 t</x:v>
      </x:c>
      <x:c r="H9" s="18" t="str">
        <x:v>Restore the active range while retaining the withdrawal and original range in the history.</x:v>
      </x:c>
      <x:c r="I9" s="18" t="str">
        <x:v>This is the range disclosed on 11 June 2025, not current 2026 guidance.</x:v>
      </x:c>
      <x:c r="J9" s="18" t="str">
        <x:v>Copper in concentrate; 100% project; before refining losses and payability deductions</x:v>
      </x:c>
      <x:c r="K9" s="18" t="str">
        <x:v>C03</x:v>
      </x:c>
      <x:c r="L9" s="18" t="str">
        <x:v>C04</x:v>
      </x:c>
    </x:row>
    <x:row r="10" ht="56" customHeight="1">
      <x:c r="A10" s="19" t="str">
        <x:v>CU-004</x:v>
      </x:c>
      <x:c r="B10" s="19" t="str">
        <x:v>Las Bambas</x:v>
      </x:c>
      <x:c r="C10" s="19" t="str">
        <x:v>Transport resumed</x:v>
      </x:c>
      <x:c r="D10" s="32" t="d">
        <x:v>2025-07-22T00:00:00.000Z</x:v>
      </x:c>
      <x:c r="E10" s="32" t="d">
        <x:v>2025-07-15T00:00:00.000Z</x:v>
      </x:c>
      <x:c r="F10" s="19" t="str">
        <x:v>Road blockade interrupted transport for about two weeks</x:v>
      </x:c>
      <x:c r="G10" s="19" t="str">
        <x:v>Transport resumed on 15 July; production continued normally</x:v>
      </x:c>
      <x:c r="H10" s="19" t="str">
        <x:v>Close the transport interruption, retain normal production status, and watch subsequent inventory and shipment disclosures.</x:v>
      </x:c>
      <x:c r="I10" s="19" t="str">
        <x:v>Both states are described retrospectively in one report. Transport disruption is not treated as a production loss.</x:v>
      </x:c>
      <x:c r="J10" s="19" t="str">
        <x:v>Concentrate transport; not mine-production status</x:v>
      </x:c>
      <x:c r="K10" s="19" t="str">
        <x:v>C01</x:v>
      </x:c>
      <x:c r="L10" s="19" t="str">
        <x:v>C01</x:v>
      </x:c>
    </x:row>
    <x:row r="11" ht="56" customHeight="1">
      <x:c r="A11" s="18" t="str">
        <x:v>CU-005</x:v>
      </x:c>
      <x:c r="B11" s="18" t="str">
        <x:v>Las Bambas</x:v>
      </x:c>
      <x:c r="C11" s="18" t="str">
        <x:v>Range to point guidance</x:v>
      </x:c>
      <x:c r="D11" s="31" t="d">
        <x:v>2025-10-21T00:00:00.000Z</x:v>
      </x:c>
      <x:c r="E11" s="31"/>
      <x:c r="F11" s="18" t="str">
        <x:v>Annual guidance of 360,000–400,000 t</x:v>
      </x:c>
      <x:c r="G11" s="18" t="str">
        <x:v>Annual point guidance of 400,000 t</x:v>
      </x:c>
      <x:c r="H11" s="18" t="str">
        <x:v>Retain the old range and add a point-guidance node, rather than recording only an upper-end expectation.</x:v>
      </x:c>
      <x:c r="I11" s="18" t="str">
        <x:v>A change in a range midpoint is not confirmed additional production.</x:v>
      </x:c>
      <x:c r="J11" s="18" t="str">
        <x:v>Copper contained in concentrate; full operation, 100% project</x:v>
      </x:c>
      <x:c r="K11" s="18" t="str">
        <x:v>C01</x:v>
      </x:c>
      <x:c r="L11" s="18" t="str">
        <x:v>C02</x:v>
      </x:c>
    </x:row>
    <x:row r="12" ht="56" customHeight="1">
      <x:c r="A12" s="19" t="str">
        <x:v>CU-006</x:v>
      </x:c>
      <x:c r="B12" s="19" t="str">
        <x:v>Kansanshi S3</x:v>
      </x:c>
      <x:c r="C12" s="19" t="str">
        <x:v>Commercial production</x:v>
      </x:c>
      <x:c r="D12" s="32" t="d">
        <x:v>2026-01-15T00:00:00.000Z</x:v>
      </x:c>
      <x:c r="E12" s="32" t="d">
        <x:v>2025-12-01T00:00:00.000Z</x:v>
      </x:c>
      <x:c r="F12" s="19" t="str">
        <x:v>Ramp-up after first concentrate in August 2025</x:v>
      </x:c>
      <x:c r="G12" s="19" t="str">
        <x:v>Commercial production effective 1 December 2025</x:v>
      </x:c>
      <x:c r="H12" s="19" t="str">
        <x:v>Move the expansion to commercial production, retain ramp-up monitoring, and avoid adding S3 output to the Kansanshi total again.</x:v>
      </x:c>
      <x:c r="I12" s="19" t="str">
        <x:v>States and effective date come from a January 2026 retrospective disclosure, not contemporaneous monitoring.</x:v>
      </x:c>
      <x:c r="J12" s="19" t="str">
        <x:v>Kansanshi S3 expansion, a component of Kansanshi; not a separate mine total</x:v>
      </x:c>
      <x:c r="K12" s="19" t="str">
        <x:v>B03</x:v>
      </x:c>
      <x:c r="L12" s="19" t="str">
        <x:v>B03</x:v>
      </x:c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4" customHeight="1">
      <x:c r="A15" s="20" t="str">
        <x:v>Typed evidence / 可筛选数值与日期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4" customHeight="1">
      <x:c r="A16" s="2" t="str">
        <x:v>Range bounds are source values, not estimates. A point uses the same lower and upper bound. Withdrawn and nonnumeric states stay blank.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42" customHeight="1">
      <x:c r="A18" s="13" t="str">
        <x:v>Record ID / 记录</x:v>
      </x:c>
      <x:c r="B18" s="14" t="str">
        <x:v>Old status / 前状态</x:v>
      </x:c>
      <x:c r="C18" s="14" t="str">
        <x:v>New status / 后状态</x:v>
      </x:c>
      <x:c r="D18" s="14" t="str">
        <x:v>Old low (t) / 前下限</x:v>
      </x:c>
      <x:c r="E18" s="14" t="str">
        <x:v>Old high (t) / 前上限</x:v>
      </x:c>
      <x:c r="F18" s="14" t="str">
        <x:v>New low (t) / 后下限</x:v>
      </x:c>
      <x:c r="G18" s="14" t="str">
        <x:v>New high (t) / 后上限</x:v>
      </x:c>
      <x:c r="H18" s="14" t="str">
        <x:v>Old disclosed / 前披露</x:v>
      </x:c>
      <x:c r="I18" s="14" t="str">
        <x:v>Period start / 期初</x:v>
      </x:c>
      <x:c r="J18" s="14" t="str">
        <x:v>Period end / 期末</x:v>
      </x:c>
      <x:c r="K18" s="14" t="str">
        <x:v>Unit / 单位</x:v>
      </x:c>
      <x:c r="L18" s="15" t="str">
        <x:v>Project ID / 项目ID</x:v>
      </x:c>
    </x:row>
    <x:row r="19" ht="42" customHeight="1">
      <x:c r="A19" s="18" t="str">
        <x:v>CU-001</x:v>
      </x:c>
      <x:c r="B19" s="18" t="str">
        <x:v>Active</x:v>
      </x:c>
      <x:c r="C19" s="18" t="str">
        <x:v>Withdrawn</x:v>
      </x:c>
      <x:c r="D19" s="27" t="n">
        <x:v>520000</x:v>
      </x:c>
      <x:c r="E19" s="27" t="n">
        <x:v>580000</x:v>
      </x:c>
      <x:c r="F19" s="27"/>
      <x:c r="G19" s="27"/>
      <x:c r="H19" s="31" t="d">
        <x:v>2025-01-08T00:00:00.000Z</x:v>
      </x:c>
      <x:c r="I19" s="31" t="d">
        <x:v>2025-01-01T00:00:00.000Z</x:v>
      </x:c>
      <x:c r="J19" s="31" t="d">
        <x:v>2025-12-31T00:00:00.000Z</x:v>
      </x:c>
      <x:c r="K19" s="18" t="str">
        <x:v>t copper</x:v>
      </x:c>
      <x:c r="L19" s="18" t="str">
        <x:v>kamoa-kakula</x:v>
      </x:c>
    </x:row>
    <x:row r="20" ht="42" customHeight="1">
      <x:c r="A20" s="19" t="str">
        <x:v>CU-002</x:v>
      </x:c>
      <x:c r="B20" s="19" t="str">
        <x:v>Kakula underground mining suspended</x:v>
      </x:c>
      <x:c r="C20" s="19" t="str">
        <x:v>Western Kakula mining restarted</x:v>
      </x:c>
      <x:c r="D20" s="28"/>
      <x:c r="E20" s="28"/>
      <x:c r="F20" s="28"/>
      <x:c r="G20" s="28"/>
      <x:c r="H20" s="32" t="d">
        <x:v>2025-05-26T00:00:00.000Z</x:v>
      </x:c>
      <x:c r="I20" s="32"/>
      <x:c r="J20" s="32"/>
      <x:c r="K20" s="19"/>
      <x:c r="L20" s="19" t="str">
        <x:v>kamoa-kakula</x:v>
      </x:c>
    </x:row>
    <x:row r="21" ht="42" customHeight="1">
      <x:c r="A21" s="18" t="str">
        <x:v>CU-003</x:v>
      </x:c>
      <x:c r="B21" s="18" t="str">
        <x:v>Withdrawn</x:v>
      </x:c>
      <x:c r="C21" s="18" t="str">
        <x:v>Reinstated</x:v>
      </x:c>
      <x:c r="D21" s="27"/>
      <x:c r="E21" s="27"/>
      <x:c r="F21" s="27" t="n">
        <x:v>370000</x:v>
      </x:c>
      <x:c r="G21" s="27" t="n">
        <x:v>420000</x:v>
      </x:c>
      <x:c r="H21" s="31" t="d">
        <x:v>2025-05-26T00:00:00.000Z</x:v>
      </x:c>
      <x:c r="I21" s="31" t="d">
        <x:v>2025-01-01T00:00:00.000Z</x:v>
      </x:c>
      <x:c r="J21" s="31" t="d">
        <x:v>2025-12-31T00:00:00.000Z</x:v>
      </x:c>
      <x:c r="K21" s="18" t="str">
        <x:v>t copper</x:v>
      </x:c>
      <x:c r="L21" s="18" t="str">
        <x:v>kamoa-kakula</x:v>
      </x:c>
    </x:row>
    <x:row r="22" ht="42" customHeight="1">
      <x:c r="A22" s="19" t="str">
        <x:v>CU-004</x:v>
      </x:c>
      <x:c r="B22" s="19" t="str">
        <x:v>Transport disrupted</x:v>
      </x:c>
      <x:c r="C22" s="19" t="str">
        <x:v>Transport resumed</x:v>
      </x:c>
      <x:c r="D22" s="28"/>
      <x:c r="E22" s="28"/>
      <x:c r="F22" s="28"/>
      <x:c r="G22" s="28"/>
      <x:c r="H22" s="32"/>
      <x:c r="I22" s="32"/>
      <x:c r="J22" s="32"/>
      <x:c r="K22" s="19"/>
      <x:c r="L22" s="19" t="str">
        <x:v>las-bambas</x:v>
      </x:c>
    </x:row>
    <x:row r="23" ht="42" customHeight="1">
      <x:c r="A23" s="18" t="str">
        <x:v>CU-005</x:v>
      </x:c>
      <x:c r="B23" s="18" t="str">
        <x:v>Range guidance</x:v>
      </x:c>
      <x:c r="C23" s="18" t="str">
        <x:v>Point guidance</x:v>
      </x:c>
      <x:c r="D23" s="27" t="n">
        <x:v>360000</x:v>
      </x:c>
      <x:c r="E23" s="27" t="n">
        <x:v>400000</x:v>
      </x:c>
      <x:c r="F23" s="27" t="n">
        <x:v>400000</x:v>
      </x:c>
      <x:c r="G23" s="27" t="n">
        <x:v>400000</x:v>
      </x:c>
      <x:c r="H23" s="31" t="d">
        <x:v>2025-07-22T00:00:00.000Z</x:v>
      </x:c>
      <x:c r="I23" s="31" t="d">
        <x:v>2025-01-01T00:00:00.000Z</x:v>
      </x:c>
      <x:c r="J23" s="31" t="d">
        <x:v>2025-12-31T00:00:00.000Z</x:v>
      </x:c>
      <x:c r="K23" s="18" t="str">
        <x:v>t copper</x:v>
      </x:c>
      <x:c r="L23" s="18" t="str">
        <x:v>las-bambas</x:v>
      </x:c>
    </x:row>
    <x:row r="24" ht="42" customHeight="1">
      <x:c r="A24" s="19" t="str">
        <x:v>CU-006</x:v>
      </x:c>
      <x:c r="B24" s="19" t="str">
        <x:v>First concentrate and ramp-up</x:v>
      </x:c>
      <x:c r="C24" s="19" t="str">
        <x:v>Commercial production declared</x:v>
      </x:c>
      <x:c r="D24" s="28"/>
      <x:c r="E24" s="28"/>
      <x:c r="F24" s="28"/>
      <x:c r="G24" s="28"/>
      <x:c r="H24" s="32"/>
      <x:c r="I24" s="32"/>
      <x:c r="J24" s="32"/>
      <x:c r="K24" s="19"/>
      <x:c r="L24" s="19" t="str">
        <x:v>kansanshi</x:v>
      </x:c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4" customHeight="1">
      <x:c r="A26" s="2" t="str">
        <x:v>中文操作：撤回指引留空，不填零。运输恢复不算减产恢复。局部复产不代表全复合体复产。S3不再叠加到Kansanshi总量。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</x:sheetData>
  <x:pageMargins left="0.7" right="0.7" top="0.75" bottom="0.75" header="0.3" footer="0.3"/>
  <x:tableParts count="2">
    <x:tablePart xmlns:r="http://schemas.openxmlformats.org/officeDocument/2006/relationships" r:id="R637905c5de684ccc"/>
    <x:tablePart xmlns:r="http://schemas.openxmlformats.org/officeDocument/2006/relationships" r:id="R1807b279c309474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880000114440918" hidden="0" customWidth="1"/>
    <x:col min="2" max="2" width="20" hidden="0" customWidth="1"/>
    <x:col min="3" max="3" width="16.25" hidden="0" customWidth="1"/>
    <x:col min="4" max="4" width="16.25" hidden="0" customWidth="1"/>
    <x:col min="5" max="5" width="45" hidden="0" customWidth="1"/>
    <x:col min="6" max="6" width="60" hidden="0" customWidth="1"/>
    <x:col min="7" max="7" width="72.5" hidden="0" customWidth="1"/>
    <x:col min="8" max="8" width="47.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Original issuer evidence / 原始发行人证据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 t="str">
        <x:v>Eleven original sources. Source IDs join Projects and Changes. Blank publication dates are not stated on the issuer page.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4"/>
      <x:c r="B4" s="4"/>
      <x:c r="C4" s="4"/>
      <x:c r="D4" s="4"/>
      <x:c r="E4" s="4"/>
      <x:c r="F4" s="4"/>
      <x:c r="G4" s="4"/>
      <x:c r="H4" s="4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3" t="str">
        <x:v>Source ID / 来源</x:v>
      </x:c>
      <x:c r="B6" s="14" t="str">
        <x:v>Issuer / 发行人</x:v>
      </x:c>
      <x:c r="C6" s="14" t="str">
        <x:v>Published / 发布日</x:v>
      </x:c>
      <x:c r="D6" s="14" t="str">
        <x:v>Checked / 核对日</x:v>
      </x:c>
      <x:c r="E6" s="14" t="str">
        <x:v>Title / 标题</x:v>
      </x:c>
      <x:c r="F6" s="14" t="str">
        <x:v>Locator / 定位</x:v>
      </x:c>
      <x:c r="G6" s="14" t="str">
        <x:v>URL / 原文链接</x:v>
      </x:c>
      <x:c r="H6" s="15" t="str">
        <x:v>Verification / 核验说明</x:v>
      </x:c>
    </x:row>
    <x:row r="7" ht="58" customHeight="1">
      <x:c r="A7" s="18" t="str">
        <x:v>B01</x:v>
      </x:c>
      <x:c r="B7" s="18" t="str">
        <x:v>MMG</x:v>
      </x:c>
      <x:c r="C7" s="31" t="d">
        <x:v>2026-01-22T00:00:00.000Z</x:v>
      </x:c>
      <x:c r="D7" s="31" t="d">
        <x:v>2026-10-14T00:00:00.000Z</x:v>
      </x:c>
      <x:c r="E7" s="18" t="str">
        <x:v>2025 fourth-quarter production results</x:v>
      </x:c>
      <x:c r="F7" s="18" t="str">
        <x:v>Las Bambas copper in concentrate: 410,834 tonnes</x:v>
      </x:c>
      <x:c r="G7" s="33" t="str">
        <x:v>https://www.mmg.com/investors/reports-and-presentations/strong-fourth-quarter-driven-by-record-and-near-record-production-results/</x:v>
      </x:c>
      <x:c r="H7" s="18" t="str">
        <x:v>Original issuer HTML checked for the selected fact on 2026-10-14.</x:v>
      </x:c>
    </x:row>
    <x:row r="8" ht="58" customHeight="1">
      <x:c r="A8" s="19" t="str">
        <x:v>B02</x:v>
      </x:c>
      <x:c r="B8" s="19" t="str">
        <x:v>Ivanhoe Mines</x:v>
      </x:c>
      <x:c r="C8" s="32" t="d">
        <x:v>2026-01-15T00:00:00.000Z</x:v>
      </x:c>
      <x:c r="D8" s="32" t="d">
        <x:v>2026-10-14T00:00:00.000Z</x:v>
      </x:c>
      <x:c r="E8" s="19" t="str">
        <x:v>2025 production results and 2026 guidance</x:v>
      </x:c>
      <x:c r="F8" s="19" t="str">
        <x:v>2025 Kamoa-Kakula: 385,808 t from Phase 1/2/3 concentrators; reported total 388,838 t includes 3,030 t slag recovery</x:v>
      </x:c>
      <x:c r="G8" s="34" t="str">
        <x:v>https://www.ivanhoemines.com/news-stories/news-release/ivanhoe-mines-provides-2025-production-results-2026-production-guidance/</x:v>
      </x:c>
      <x:c r="H8" s="19" t="str">
        <x:v>Original issuer HTML checked for the selected fact on 2026-10-14.</x:v>
      </x:c>
    </x:row>
    <x:row r="9" ht="58" customHeight="1">
      <x:c r="A9" s="18" t="str">
        <x:v>B03</x:v>
      </x:c>
      <x:c r="B9" s="18" t="str">
        <x:v>First Quantum</x:v>
      </x:c>
      <x:c r="C9" s="31" t="d">
        <x:v>2026-01-15T00:00:00.000Z</x:v>
      </x:c>
      <x:c r="D9" s="31" t="d">
        <x:v>2026-10-14T00:00:00.000Z</x:v>
      </x:c>
      <x:c r="E9" s="18" t="str">
        <x:v>2025 preliminary production and 2026–2028 guidance</x:v>
      </x:c>
      <x:c r="F9" s="18" t="str">
        <x:v>2025 actual preliminary table, Kansanshi / Trident–Sentinel, thousand tonnes</x:v>
      </x:c>
      <x:c r="G9" s="33" t="str">
        <x:v>https://www.first-quantum.com/news/first-quantum-minerals-announces-2025-preliminary-production-and-2026-2028-guidance/</x:v>
      </x:c>
      <x:c r="H9" s="18" t="str">
        <x:v>Original issuer HTML checked for the selected fact on 2026-10-14.</x:v>
      </x:c>
    </x:row>
    <x:row r="10" ht="58" customHeight="1">
      <x:c r="A10" s="19" t="str">
        <x:v>B04</x:v>
      </x:c>
      <x:c r="B10" s="19" t="str">
        <x:v>Lundin Mining</x:v>
      </x:c>
      <x:c r="C10" s="32" t="d">
        <x:v>2026-02-19T00:00:00.000Z</x:v>
      </x:c>
      <x:c r="D10" s="32" t="d">
        <x:v>2026-10-14T00:00:00.000Z</x:v>
      </x:c>
      <x:c r="E10" s="19" t="str">
        <x:v>Fourth-quarter and full-year 2025 results</x:v>
      </x:c>
      <x:c r="F10" s="19" t="str">
        <x:v>2025 annual production table; Candelaria and Caserones 100% basis footnote</x:v>
      </x:c>
      <x:c r="G10" s="34" t="str">
        <x:v>https://lundinmining.com/investors/news/lundin-mining-reports-fourth-quarter-and-full-year-2025-results</x:v>
      </x:c>
      <x:c r="H10" s="19" t="str">
        <x:v>Original issuer HTML checked for the selected fact on 2026-10-14.</x:v>
      </x:c>
    </x:row>
    <x:row r="11" ht="58" customHeight="1">
      <x:c r="A11" s="18" t="str">
        <x:v>B05</x:v>
      </x:c>
      <x:c r="B11" s="18" t="str">
        <x:v>Antofagasta</x:v>
      </x:c>
      <x:c r="C11" s="31"/>
      <x:c r="D11" s="31" t="d">
        <x:v>2026-10-14T00:00:00.000Z</x:v>
      </x:c>
      <x:c r="E11" s="18" t="str">
        <x:v>Centinela 2025 performance</x:v>
      </x:c>
      <x:c r="F11" s="18" t="str">
        <x:v>Full year 2025 copper production: 240,400 tonnes; concentrate plus cathode output</x:v>
      </x:c>
      <x:c r="G11" s="33" t="str">
        <x:v>https://www.antofagasta.co.uk/our-business/mining-division/centinela/</x:v>
      </x:c>
      <x:c r="H11" s="18" t="str">
        <x:v>Original issuer HTML checked for the selected fact on 2026-10-14.</x:v>
      </x:c>
    </x:row>
    <x:row r="12" ht="58" customHeight="1">
      <x:c r="A12" s="19" t="str">
        <x:v>B06</x:v>
      </x:c>
      <x:c r="B12" s="19" t="str">
        <x:v>Antofagasta</x:v>
      </x:c>
      <x:c r="C12" s="32"/>
      <x:c r="D12" s="32" t="d">
        <x:v>2026-10-14T00:00:00.000Z</x:v>
      </x:c>
      <x:c r="E12" s="19" t="str">
        <x:v>Los Pelambres 2025 performance</x:v>
      </x:c>
      <x:c r="F12" s="19" t="str">
        <x:v>Production in 2025: 295,300 tonnes</x:v>
      </x:c>
      <x:c r="G12" s="34" t="str">
        <x:v>https://prod.antofagasta.co.uk/our-business/mining-division/los-pelambres/</x:v>
      </x:c>
      <x:c r="H12" s="19" t="str">
        <x:v>Original issuer HTML checked for the selected fact on 2026-10-14.</x:v>
      </x:c>
    </x:row>
    <x:row r="13" ht="58" customHeight="1">
      <x:c r="A13" s="18" t="str">
        <x:v>C01</x:v>
      </x:c>
      <x:c r="B13" s="18" t="str">
        <x:v>MMG</x:v>
      </x:c>
      <x:c r="C13" s="31" t="d">
        <x:v>2025-07-22T00:00:00.000Z</x:v>
      </x:c>
      <x:c r="D13" s="31" t="d">
        <x:v>2026-10-14T00:00:00.000Z</x:v>
      </x:c>
      <x:c r="E13" s="18" t="str">
        <x:v>Second Quarter Production Report 2025</x:v>
      </x:c>
      <x:c r="F13" s="18" t="str">
        <x:v>PDF / printed p.6: Community and Transport Logistics Update; Las Bambas 2025 Outlook</x:v>
      </x:c>
      <x:c r="G13" s="33" t="str">
        <x:v>https://www.mmg.com/content/uploads/2025/07/e_2025-07-22_2QTR-Production-Report.pdf</x:v>
      </x:c>
      <x:c r="H13" s="18" t="str">
        <x:v>Original PDF text verified; page 6 screenshot inspected.</x:v>
      </x:c>
    </x:row>
    <x:row r="14" ht="58" customHeight="1">
      <x:c r="A14" s="19" t="str">
        <x:v>C02</x:v>
      </x:c>
      <x:c r="B14" s="19" t="str">
        <x:v>MMG</x:v>
      </x:c>
      <x:c r="C14" s="32" t="d">
        <x:v>2025-10-21T00:00:00.000Z</x:v>
      </x:c>
      <x:c r="D14" s="32" t="d">
        <x:v>2026-10-14T00:00:00.000Z</x:v>
      </x:c>
      <x:c r="E14" s="19" t="str">
        <x:v>Third Quarter Production Report 2025</x:v>
      </x:c>
      <x:c r="F14" s="19" t="str">
        <x:v>PDF / printed p.7: Las Bambas 2025 Outlook; p.13: 2025 Guidance Summary</x:v>
      </x:c>
      <x:c r="G14" s="34" t="str">
        <x:v>https://www.mmg.com/content/uploads/2025/10/e_2025-10-21_3QTR-Production-Report.pdf</x:v>
      </x:c>
      <x:c r="H14" s="19" t="str">
        <x:v>Original PDF text verified; screenshot unavailable for this source.</x:v>
      </x:c>
    </x:row>
    <x:row r="15" ht="58" customHeight="1">
      <x:c r="A15" s="18" t="str">
        <x:v>C03</x:v>
      </x:c>
      <x:c r="B15" s="18" t="str">
        <x:v>Ivanhoe Mines</x:v>
      </x:c>
      <x:c r="C15" s="31" t="d">
        <x:v>2025-05-26T00:00:00.000Z</x:v>
      </x:c>
      <x:c r="D15" s="31" t="d">
        <x:v>2026-10-14T00:00:00.000Z</x:v>
      </x:c>
      <x:c r="E15" s="18" t="str">
        <x:v>Underground Mining Activities at Kakula Mine Suspended</x:v>
      </x:c>
      <x:c r="F15" s="18" t="str">
        <x:v>HTML: operating update and withdrawal of 2025 production and cost guidance</x:v>
      </x:c>
      <x:c r="G15" s="33" t="str">
        <x:v>https://www.ivanhoemines.com/news-stories/news-release/underground-mining-activities-at-kakula-mine-suspended-remediation-work-continues-in-western-section-of-kakula/</x:v>
      </x:c>
      <x:c r="H15" s="18" t="str">
        <x:v>Original issuer HTML verified. Conflicting weekday wording omitted.</x:v>
      </x:c>
    </x:row>
    <x:row r="16" ht="58" customHeight="1">
      <x:c r="A16" s="19" t="str">
        <x:v>C04</x:v>
      </x:c>
      <x:c r="B16" s="19" t="str">
        <x:v>Ivanhoe Mines</x:v>
      </x:c>
      <x:c r="C16" s="32" t="d">
        <x:v>2025-06-11T00:00:00.000Z</x:v>
      </x:c>
      <x:c r="D16" s="32" t="d">
        <x:v>2026-10-14T00:00:00.000Z</x:v>
      </x:c>
      <x:c r="E16" s="19" t="str">
        <x:v>Restart of Underground Mining Operations on Western Side of Kakula Mine on June 7, 2025</x:v>
      </x:c>
      <x:c r="F16" s="19" t="str">
        <x:v>HTML: western-side restart; Revised 2025 Production Guidance table and basis footnotes</x:v>
      </x:c>
      <x:c r="G16" s="34" t="str">
        <x:v>https://www.ivanhoemines.com/news-stories/news-release/ivanhoe-mines-announces-restart-of-underground-mining-operations-on-western-side-of-kakula-mine-on-june-7-2025/</x:v>
      </x:c>
      <x:c r="H16" s="19" t="str">
        <x:v>Original issuer HTML verified.</x:v>
      </x:c>
    </x:row>
    <x:row r="17" ht="58" customHeight="1">
      <x:c r="A17" s="18" t="str">
        <x:v>C05</x:v>
      </x:c>
      <x:c r="B17" s="18" t="str">
        <x:v>Ivanhoe Mines</x:v>
      </x:c>
      <x:c r="C17" s="31" t="d">
        <x:v>2025-01-08T00:00:00.000Z</x:v>
      </x:c>
      <x:c r="D17" s="31" t="d">
        <x:v>2026-10-14T00:00:00.000Z</x:v>
      </x:c>
      <x:c r="E17" s="18" t="str">
        <x:v>2024 Production Results and 2025 Production Guidance</x:v>
      </x:c>
      <x:c r="F17" s="18" t="str">
        <x:v>HTML: 2025 Production Guidance table; 100% project basis footnote</x:v>
      </x:c>
      <x:c r="G17" s="33" t="str">
        <x:v>https://www.ivanhoemines.com/news-stories/news-release/ivanhoe-mines-provides-2024-production-results-2025-production-guidance/</x:v>
      </x:c>
      <x:c r="H17" s="18" t="str">
        <x:v>Original issuer HTML verified.</x:v>
      </x:c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</x:sheetData>
  <x:pageMargins left="0.7" right="0.7" top="0.75" bottom="0.75" header="0.3" footer="0.3"/>
  <x:tableParts count="1">
    <x:tablePart xmlns:r="http://schemas.openxmlformats.org/officeDocument/2006/relationships" r:id="Rb8309bb435764456"/>
  </x:tableParts>
</x:worksheet>
</file>